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255" windowHeight="7935" activeTab="3"/>
  </bookViews>
  <sheets>
    <sheet name="Hoja1" sheetId="1" r:id="rId1"/>
    <sheet name="Hoja2" sheetId="2" r:id="rId2"/>
    <sheet name="Hoja3" sheetId="3" r:id="rId3"/>
    <sheet name="Hoja4" sheetId="4" r:id="rId4"/>
  </sheets>
  <calcPr calcId="124519"/>
</workbook>
</file>

<file path=xl/calcChain.xml><?xml version="1.0" encoding="utf-8"?>
<calcChain xmlns="http://schemas.openxmlformats.org/spreadsheetml/2006/main">
  <c r="C18" i="4"/>
  <c r="F16" i="3"/>
  <c r="C16"/>
  <c r="D16"/>
  <c r="E16"/>
  <c r="B16"/>
  <c r="B15"/>
  <c r="C15"/>
  <c r="D15"/>
  <c r="E15"/>
  <c r="F15"/>
  <c r="F14"/>
  <c r="C14"/>
  <c r="D14"/>
  <c r="E14"/>
  <c r="B14"/>
  <c r="F13"/>
  <c r="C13"/>
  <c r="D13"/>
  <c r="E13"/>
  <c r="B13"/>
  <c r="F12"/>
  <c r="D12"/>
  <c r="E12" s="1"/>
  <c r="C12"/>
  <c r="B12"/>
  <c r="F11"/>
  <c r="E11"/>
  <c r="D11"/>
  <c r="C11"/>
  <c r="B11"/>
  <c r="B7"/>
  <c r="F7" i="2"/>
  <c r="F8"/>
  <c r="F9"/>
  <c r="I4" i="1"/>
  <c r="I5"/>
  <c r="I6"/>
  <c r="I7"/>
  <c r="I8"/>
</calcChain>
</file>

<file path=xl/sharedStrings.xml><?xml version="1.0" encoding="utf-8"?>
<sst xmlns="http://schemas.openxmlformats.org/spreadsheetml/2006/main" count="123" uniqueCount="73">
  <si>
    <t xml:space="preserve">funciÒn SI 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</si>
  <si>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</si>
  <si>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</si>
  <si>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</si>
  <si>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</si>
  <si>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</si>
  <si>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</si>
  <si>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</si>
  <si>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</si>
  <si>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valor de productos no fabricados en la empresa </t>
  </si>
  <si>
    <t xml:space="preserve">valor de productos fabricados por la empresa </t>
  </si>
  <si>
    <t xml:space="preserve">cod.3028 </t>
  </si>
  <si>
    <t>cod.3421</t>
  </si>
  <si>
    <t>cod.4328</t>
  </si>
  <si>
    <t>cod.2431</t>
  </si>
  <si>
    <t>cod.0987</t>
  </si>
  <si>
    <t xml:space="preserve">blusa campana </t>
  </si>
  <si>
    <t xml:space="preserve">pantalon gris bota ancha </t>
  </si>
  <si>
    <t xml:space="preserve">chaqueta de cuero negra </t>
  </si>
  <si>
    <t>vestido flower dream</t>
  </si>
  <si>
    <t>Columna9</t>
  </si>
  <si>
    <t xml:space="preserve">diferencia </t>
  </si>
  <si>
    <t>Columna10</t>
  </si>
  <si>
    <t xml:space="preserve">botas rojas altas </t>
  </si>
  <si>
    <t>funciòn contar.si</t>
  </si>
  <si>
    <t>NOMBRE</t>
  </si>
  <si>
    <t>1ª APELLIDO</t>
  </si>
  <si>
    <t>CURSO</t>
  </si>
  <si>
    <t xml:space="preserve">MARIA </t>
  </si>
  <si>
    <t xml:space="preserve">DIAZ </t>
  </si>
  <si>
    <t xml:space="preserve">KARLA </t>
  </si>
  <si>
    <t xml:space="preserve">MARTINEZ </t>
  </si>
  <si>
    <t>PEREZ</t>
  </si>
  <si>
    <t>11º3</t>
  </si>
  <si>
    <t xml:space="preserve">ANA </t>
  </si>
  <si>
    <t>SALAS</t>
  </si>
  <si>
    <t xml:space="preserve">MARTHA </t>
  </si>
  <si>
    <t>CABAS</t>
  </si>
  <si>
    <t>10º6</t>
  </si>
  <si>
    <t xml:space="preserve">BERTA </t>
  </si>
  <si>
    <t>SWITT</t>
  </si>
  <si>
    <t>10º5</t>
  </si>
  <si>
    <t>CAROLINE</t>
  </si>
  <si>
    <t>LOPEZ</t>
  </si>
  <si>
    <t xml:space="preserve">EVELYN </t>
  </si>
  <si>
    <t>ESTUDIANTES EN EL PROYECTO DE "EDL"</t>
  </si>
  <si>
    <t>MORALES</t>
  </si>
  <si>
    <t xml:space="preserve">DANIEL </t>
  </si>
  <si>
    <t>PEDROZO</t>
  </si>
  <si>
    <t>CAMILO</t>
  </si>
  <si>
    <t>JORGE</t>
  </si>
  <si>
    <t xml:space="preserve">MATURANA </t>
  </si>
  <si>
    <t xml:space="preserve">NELSON </t>
  </si>
  <si>
    <t>ELJADUE</t>
  </si>
  <si>
    <t>Nº de estudiantes</t>
  </si>
  <si>
    <t xml:space="preserve">FUNCIÒN PAGO </t>
  </si>
  <si>
    <t>PRESTAMO</t>
  </si>
  <si>
    <t xml:space="preserve">TASA </t>
  </si>
  <si>
    <t xml:space="preserve">PERIODOS </t>
  </si>
  <si>
    <t xml:space="preserve">CUOTAS </t>
  </si>
  <si>
    <t>Nº</t>
  </si>
  <si>
    <t>SALDO INICIAL</t>
  </si>
  <si>
    <t>CUOTAS</t>
  </si>
  <si>
    <t>INTERESES</t>
  </si>
  <si>
    <t>CAPITAL</t>
  </si>
  <si>
    <t xml:space="preserve">SALDO INICIAL </t>
  </si>
  <si>
    <t xml:space="preserve">FUNCIÒN PROMEDIO </t>
  </si>
  <si>
    <t xml:space="preserve"> </t>
  </si>
  <si>
    <t>CURSO 10º6</t>
  </si>
  <si>
    <t>APELLIDO</t>
  </si>
  <si>
    <t xml:space="preserve"> NOTA FINAL</t>
  </si>
  <si>
    <t xml:space="preserve">PROMEDIO DEL CURSO </t>
  </si>
  <si>
    <t>EN INFORMATICA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</si>
</sst>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[$$-240A]\ * #,##0.00_ ;_-[$$-240A]\ * \-#,##0.00\ ;_-[$$-240A]\ 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lgerian"/>
      <family val="5"/>
    </font>
    <font>
      <sz val="16"/>
      <color theme="1"/>
      <name val="Algerian"/>
      <family val="5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4" tint="0.59999389629810485"/>
      </patternFill>
    </fill>
  </fills>
  <borders count="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164" fontId="0" fillId="0" borderId="0" xfId="0" applyNumberFormat="1"/>
    <xf numFmtId="164" fontId="0" fillId="0" borderId="0" xfId="0" applyNumberFormat="1" applyFont="1"/>
    <xf numFmtId="164" fontId="0" fillId="0" borderId="0" xfId="1" applyNumberFormat="1" applyFont="1"/>
    <xf numFmtId="0" fontId="0" fillId="0" borderId="0" xfId="0" applyNumberFormat="1"/>
    <xf numFmtId="0" fontId="3" fillId="0" borderId="0" xfId="0" applyFont="1"/>
    <xf numFmtId="0" fontId="5" fillId="0" borderId="0" xfId="0" applyFont="1"/>
    <xf numFmtId="9" fontId="0" fillId="0" borderId="0" xfId="2" applyFont="1"/>
    <xf numFmtId="0" fontId="0" fillId="5" borderId="1" xfId="0" applyFont="1" applyFill="1" applyBorder="1"/>
    <xf numFmtId="0" fontId="0" fillId="6" borderId="2" xfId="0" applyFont="1" applyFill="1" applyBorder="1"/>
    <xf numFmtId="0" fontId="0" fillId="5" borderId="2" xfId="0" applyFont="1" applyFill="1" applyBorder="1"/>
    <xf numFmtId="0" fontId="0" fillId="7" borderId="3" xfId="0" applyFill="1" applyBorder="1"/>
    <xf numFmtId="0" fontId="0" fillId="8" borderId="3" xfId="0" applyFont="1" applyFill="1" applyBorder="1"/>
  </cellXfs>
  <cellStyles count="3">
    <cellStyle name="Moneda" xfId="1" builtinId="4"/>
    <cellStyle name="Normal" xfId="0" builtinId="0"/>
    <cellStyle name="Porcentual" xfId="2" builtinId="5"/>
  </cellStyles>
  <dxfs count="2">
    <dxf>
      <numFmt numFmtId="0" formatCode="General"/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a1" displayName="Tabla1" ref="A3:J9" totalsRowShown="0">
  <autoFilter ref="A3:J9">
    <filterColumn colId="8"/>
    <filterColumn colId="9"/>
  </autoFilter>
  <tableColumns count="10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 dataDxfId="1">
      <calculatedColumnFormula>IF(Tabla1[[#This Row],[Columna4]]=Tabla1[[#This Row],[Columna8]],"son de = valor","no son de = valor")</calculatedColumnFormula>
    </tableColumn>
    <tableColumn id="10" name="Columna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5:C18" headerRowCount="0" totalsRowShown="0">
  <tableColumns count="3">
    <tableColumn id="1" name="Columna1"/>
    <tableColumn id="2" name="Columna2"/>
    <tableColumn id="3" name="Columna3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E6:F9" headerRowCount="0" totalsRowShown="0">
  <tableColumns count="2">
    <tableColumn id="1" name="Columna1"/>
    <tableColumn id="2" name="Columna2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A12" sqref="A12"/>
    </sheetView>
  </sheetViews>
  <sheetFormatPr baseColWidth="10" defaultRowHeight="15"/>
  <cols>
    <col min="1" max="8" width="12" customWidth="1"/>
  </cols>
  <sheetData>
    <row r="1" spans="1:10" ht="23.25" customHeight="1">
      <c r="B1" s="1" t="s">
        <v>0</v>
      </c>
    </row>
    <row r="2" spans="1:10" s="2" customFormat="1">
      <c r="A2" s="5" t="s">
        <v>9</v>
      </c>
      <c r="B2" s="4"/>
      <c r="C2" s="4"/>
      <c r="D2" s="4"/>
      <c r="E2" s="3" t="s">
        <v>10</v>
      </c>
      <c r="F2" s="3"/>
      <c r="G2" s="3"/>
      <c r="H2" s="3"/>
      <c r="I2" s="2" t="s">
        <v>21</v>
      </c>
    </row>
    <row r="3" spans="1:10" hidden="1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20</v>
      </c>
      <c r="J3" t="s">
        <v>22</v>
      </c>
    </row>
    <row r="4" spans="1:10">
      <c r="A4" t="s">
        <v>11</v>
      </c>
      <c r="B4" t="s">
        <v>16</v>
      </c>
      <c r="D4" s="7">
        <v>55000</v>
      </c>
      <c r="E4" t="s">
        <v>11</v>
      </c>
      <c r="F4" t="s">
        <v>16</v>
      </c>
      <c r="H4" s="6">
        <v>60000</v>
      </c>
      <c r="I4" s="9" t="str">
        <f>IF(Tabla1[[#This Row],[Columna4]]=Tabla1[[#This Row],[Columna8]],"son de = valor","no son de = valor")</f>
        <v>no son de = valor</v>
      </c>
    </row>
    <row r="5" spans="1:10">
      <c r="A5" t="s">
        <v>12</v>
      </c>
      <c r="B5" t="s">
        <v>17</v>
      </c>
      <c r="D5" s="8">
        <v>80000</v>
      </c>
      <c r="E5" t="s">
        <v>12</v>
      </c>
      <c r="F5" t="s">
        <v>17</v>
      </c>
      <c r="H5" s="6">
        <v>80000</v>
      </c>
      <c r="I5" s="9" t="str">
        <f>IF(Tabla1[[#This Row],[Columna4]]=Tabla1[[#This Row],[Columna8]],"son de = valor","no son de = valor")</f>
        <v>son de = valor</v>
      </c>
    </row>
    <row r="6" spans="1:10">
      <c r="A6" t="s">
        <v>13</v>
      </c>
      <c r="B6" t="s">
        <v>18</v>
      </c>
      <c r="D6" s="6">
        <v>99998</v>
      </c>
      <c r="E6" t="s">
        <v>13</v>
      </c>
      <c r="F6" t="s">
        <v>18</v>
      </c>
      <c r="H6" s="6">
        <v>99998</v>
      </c>
      <c r="I6" s="9" t="str">
        <f>IF(Tabla1[[#This Row],[Columna4]]=Tabla1[[#This Row],[Columna8]],"son de = valor","no son de = valor")</f>
        <v>son de = valor</v>
      </c>
    </row>
    <row r="7" spans="1:10">
      <c r="A7" t="s">
        <v>14</v>
      </c>
      <c r="B7" t="s">
        <v>19</v>
      </c>
      <c r="D7" s="6">
        <v>74568</v>
      </c>
      <c r="E7" t="s">
        <v>14</v>
      </c>
      <c r="F7" t="s">
        <v>19</v>
      </c>
      <c r="H7" s="6">
        <v>85987</v>
      </c>
      <c r="I7" s="9" t="str">
        <f>IF(Tabla1[[#This Row],[Columna4]]=Tabla1[[#This Row],[Columna8]],"son de = valor","no son de = valor")</f>
        <v>no son de = valor</v>
      </c>
    </row>
    <row r="8" spans="1:10">
      <c r="A8" t="s">
        <v>15</v>
      </c>
      <c r="B8" t="s">
        <v>23</v>
      </c>
      <c r="D8" s="6">
        <v>89789</v>
      </c>
      <c r="E8" t="s">
        <v>15</v>
      </c>
      <c r="F8" t="s">
        <v>23</v>
      </c>
      <c r="H8" s="6">
        <v>98564</v>
      </c>
      <c r="I8" s="9" t="str">
        <f>IF(Tabla1[[#This Row],[Columna4]]=Tabla1[[#This Row],[Columna8]],"son de = valor","no son de = valor")</f>
        <v>no son de = valor</v>
      </c>
    </row>
    <row r="9" spans="1:10">
      <c r="I9" s="9"/>
    </row>
    <row r="15" spans="1:10">
      <c r="F15" s="6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6" sqref="A6:B17"/>
    </sheetView>
  </sheetViews>
  <sheetFormatPr baseColWidth="10" defaultRowHeight="15"/>
  <cols>
    <col min="1" max="3" width="12" customWidth="1"/>
    <col min="5" max="5" width="12" customWidth="1"/>
    <col min="6" max="6" width="16.42578125" customWidth="1"/>
  </cols>
  <sheetData>
    <row r="1" spans="1:6" ht="21.75">
      <c r="A1" s="1" t="s">
        <v>24</v>
      </c>
      <c r="B1" s="11"/>
    </row>
    <row r="4" spans="1:6">
      <c r="A4" t="s">
        <v>45</v>
      </c>
    </row>
    <row r="5" spans="1:6">
      <c r="A5" t="s">
        <v>25</v>
      </c>
      <c r="B5" t="s">
        <v>26</v>
      </c>
      <c r="C5" t="s">
        <v>27</v>
      </c>
    </row>
    <row r="6" spans="1:6">
      <c r="A6" t="s">
        <v>28</v>
      </c>
      <c r="B6" t="s">
        <v>29</v>
      </c>
      <c r="C6" t="s">
        <v>41</v>
      </c>
      <c r="E6" t="s">
        <v>27</v>
      </c>
      <c r="F6" t="s">
        <v>54</v>
      </c>
    </row>
    <row r="7" spans="1:6">
      <c r="A7" t="s">
        <v>30</v>
      </c>
      <c r="B7" t="s">
        <v>31</v>
      </c>
      <c r="C7" t="s">
        <v>38</v>
      </c>
      <c r="E7" t="s">
        <v>41</v>
      </c>
      <c r="F7">
        <f>COUNTIF(C6:C18,"10º5")</f>
        <v>4</v>
      </c>
    </row>
    <row r="8" spans="1:6">
      <c r="A8" t="s">
        <v>34</v>
      </c>
      <c r="B8" t="s">
        <v>32</v>
      </c>
      <c r="C8" t="s">
        <v>33</v>
      </c>
      <c r="E8" t="s">
        <v>38</v>
      </c>
      <c r="F8">
        <f>COUNTIF(C6:C18,"10º6")</f>
        <v>6</v>
      </c>
    </row>
    <row r="9" spans="1:6">
      <c r="A9" t="s">
        <v>34</v>
      </c>
      <c r="B9" t="s">
        <v>35</v>
      </c>
      <c r="C9" t="s">
        <v>41</v>
      </c>
      <c r="E9" t="s">
        <v>33</v>
      </c>
      <c r="F9">
        <f>COUNTIF(C8:C18,"11º3")</f>
        <v>2</v>
      </c>
    </row>
    <row r="10" spans="1:6">
      <c r="A10" t="s">
        <v>36</v>
      </c>
      <c r="B10" t="s">
        <v>37</v>
      </c>
      <c r="C10" t="s">
        <v>38</v>
      </c>
    </row>
    <row r="11" spans="1:6">
      <c r="A11" t="s">
        <v>39</v>
      </c>
      <c r="B11" t="s">
        <v>40</v>
      </c>
      <c r="C11" t="s">
        <v>41</v>
      </c>
    </row>
    <row r="12" spans="1:6">
      <c r="A12" t="s">
        <v>42</v>
      </c>
      <c r="B12" t="s">
        <v>43</v>
      </c>
      <c r="C12" t="s">
        <v>38</v>
      </c>
    </row>
    <row r="13" spans="1:6">
      <c r="A13" t="s">
        <v>44</v>
      </c>
      <c r="B13" t="s">
        <v>43</v>
      </c>
      <c r="C13" t="s">
        <v>38</v>
      </c>
    </row>
    <row r="14" spans="1:6">
      <c r="A14" t="s">
        <v>49</v>
      </c>
      <c r="B14" t="s">
        <v>46</v>
      </c>
      <c r="C14" t="s">
        <v>33</v>
      </c>
    </row>
    <row r="15" spans="1:6">
      <c r="A15" t="s">
        <v>47</v>
      </c>
      <c r="B15" t="s">
        <v>48</v>
      </c>
      <c r="C15" t="s">
        <v>38</v>
      </c>
    </row>
    <row r="16" spans="1:6">
      <c r="A16" t="s">
        <v>50</v>
      </c>
      <c r="B16" t="s">
        <v>51</v>
      </c>
      <c r="C16" t="s">
        <v>41</v>
      </c>
    </row>
    <row r="17" spans="1:3">
      <c r="A17" t="s">
        <v>52</v>
      </c>
      <c r="B17" t="s">
        <v>53</v>
      </c>
      <c r="C17" t="s">
        <v>38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B10" sqref="B10:F10"/>
    </sheetView>
  </sheetViews>
  <sheetFormatPr baseColWidth="10" defaultRowHeight="15"/>
  <cols>
    <col min="2" max="2" width="13.85546875" customWidth="1"/>
    <col min="3" max="5" width="12.7109375" bestFit="1" customWidth="1"/>
    <col min="6" max="6" width="13.85546875" customWidth="1"/>
  </cols>
  <sheetData>
    <row r="1" spans="1:6" ht="19.5">
      <c r="A1" s="10" t="s">
        <v>55</v>
      </c>
    </row>
    <row r="4" spans="1:6">
      <c r="A4" t="s">
        <v>56</v>
      </c>
      <c r="B4" s="8">
        <v>900000</v>
      </c>
    </row>
    <row r="5" spans="1:6">
      <c r="A5" t="s">
        <v>57</v>
      </c>
      <c r="B5" s="12">
        <v>0.02</v>
      </c>
    </row>
    <row r="6" spans="1:6">
      <c r="A6" t="s">
        <v>58</v>
      </c>
      <c r="B6">
        <v>12</v>
      </c>
    </row>
    <row r="7" spans="1:6">
      <c r="A7" t="s">
        <v>59</v>
      </c>
      <c r="B7" s="6">
        <f>PMT(B5,B6,-B4,,0)</f>
        <v>85103.636960656338</v>
      </c>
    </row>
    <row r="10" spans="1:6">
      <c r="A10" t="s">
        <v>60</v>
      </c>
      <c r="B10" t="s">
        <v>61</v>
      </c>
      <c r="C10" t="s">
        <v>62</v>
      </c>
      <c r="D10" t="s">
        <v>63</v>
      </c>
      <c r="E10" t="s">
        <v>64</v>
      </c>
      <c r="F10" t="s">
        <v>65</v>
      </c>
    </row>
    <row r="11" spans="1:6">
      <c r="A11">
        <v>1</v>
      </c>
      <c r="B11" s="8">
        <f>B4</f>
        <v>900000</v>
      </c>
      <c r="C11" s="6">
        <f>$B$7</f>
        <v>85103.636960656338</v>
      </c>
      <c r="D11" s="6">
        <f>$B$5*B11</f>
        <v>18000</v>
      </c>
      <c r="E11" s="6">
        <f>$C$11-D11</f>
        <v>67103.636960656338</v>
      </c>
      <c r="F11" s="6">
        <f>B11-C11</f>
        <v>814896.36303934362</v>
      </c>
    </row>
    <row r="12" spans="1:6">
      <c r="A12">
        <v>2</v>
      </c>
      <c r="B12" s="6">
        <f>B11-C11</f>
        <v>814896.36303934362</v>
      </c>
      <c r="C12" s="6">
        <f>$B$7</f>
        <v>85103.636960656338</v>
      </c>
      <c r="D12" s="6">
        <f>$B$5*B12</f>
        <v>16297.927260786873</v>
      </c>
      <c r="E12" s="6">
        <f>$C$11-D12</f>
        <v>68805.709699869461</v>
      </c>
      <c r="F12" s="6">
        <f>B12-C12</f>
        <v>729792.72607868724</v>
      </c>
    </row>
    <row r="13" spans="1:6">
      <c r="A13">
        <v>3</v>
      </c>
      <c r="B13" s="6">
        <f>B12-C12</f>
        <v>729792.72607868724</v>
      </c>
      <c r="C13" s="6">
        <f>$B$7</f>
        <v>85103.636960656338</v>
      </c>
      <c r="D13" s="6">
        <f>$B$5*B13</f>
        <v>14595.854521573745</v>
      </c>
      <c r="E13" s="6">
        <f>$C$11-D13</f>
        <v>70507.782439082599</v>
      </c>
      <c r="F13" s="6">
        <f>B13-C13</f>
        <v>644689.08911803085</v>
      </c>
    </row>
    <row r="14" spans="1:6">
      <c r="A14">
        <v>4</v>
      </c>
      <c r="B14" s="6">
        <f>B13-C13</f>
        <v>644689.08911803085</v>
      </c>
      <c r="C14" s="6">
        <f>$B$7</f>
        <v>85103.636960656338</v>
      </c>
      <c r="D14" s="6">
        <f>$B$5*B14</f>
        <v>12893.781782360616</v>
      </c>
      <c r="E14" s="6">
        <f>$C$11-D14</f>
        <v>72209.855178295722</v>
      </c>
      <c r="F14" s="6">
        <f>B14-C14</f>
        <v>559585.45215737447</v>
      </c>
    </row>
    <row r="15" spans="1:6">
      <c r="A15">
        <v>5</v>
      </c>
      <c r="B15" s="6">
        <f t="shared" ref="B15:B16" si="0">B14-C14</f>
        <v>559585.45215737447</v>
      </c>
      <c r="C15" s="6">
        <f t="shared" ref="C15:C16" si="1">$B$7</f>
        <v>85103.636960656338</v>
      </c>
      <c r="D15" s="6">
        <f t="shared" ref="D15" si="2">$B$5*B15</f>
        <v>11191.70904314749</v>
      </c>
      <c r="E15" s="6">
        <f t="shared" ref="E15:E16" si="3">$C$11-D15</f>
        <v>73911.927917508845</v>
      </c>
      <c r="F15" s="6">
        <f t="shared" ref="F15" si="4">B15-C15</f>
        <v>474481.81519671815</v>
      </c>
    </row>
    <row r="16" spans="1:6">
      <c r="A16">
        <v>6</v>
      </c>
      <c r="B16" s="6">
        <f t="shared" si="0"/>
        <v>474481.81519671815</v>
      </c>
      <c r="C16" s="6">
        <f t="shared" si="1"/>
        <v>85103.636960656338</v>
      </c>
      <c r="D16" s="6">
        <f t="shared" ref="D16" si="5">$B$5*B16</f>
        <v>9489.6363039343632</v>
      </c>
      <c r="E16" s="6">
        <f t="shared" si="3"/>
        <v>75614.000656721968</v>
      </c>
      <c r="F16" s="6">
        <f>B16-C16</f>
        <v>389378.17823606182</v>
      </c>
    </row>
    <row r="17" spans="1:6">
      <c r="A17">
        <v>7</v>
      </c>
      <c r="B17" s="6"/>
      <c r="C17" s="6"/>
      <c r="D17" s="6"/>
      <c r="E17" s="6"/>
      <c r="F17" s="6"/>
    </row>
    <row r="18" spans="1:6">
      <c r="A18">
        <v>8</v>
      </c>
      <c r="B18" s="6"/>
      <c r="C18" s="6"/>
      <c r="D18" s="6"/>
      <c r="E18" s="6"/>
      <c r="F18" s="6"/>
    </row>
    <row r="19" spans="1:6">
      <c r="A19">
        <v>9</v>
      </c>
      <c r="B19" s="6"/>
      <c r="C19" s="6"/>
      <c r="D19" s="6"/>
      <c r="E19" s="6"/>
      <c r="F19" s="6"/>
    </row>
    <row r="20" spans="1:6">
      <c r="A20">
        <v>10</v>
      </c>
      <c r="B20" s="6"/>
      <c r="C20" s="6"/>
      <c r="D20" s="6"/>
      <c r="E20" s="6"/>
      <c r="F20" s="6"/>
    </row>
    <row r="21" spans="1:6">
      <c r="A21">
        <v>11</v>
      </c>
      <c r="B21" s="6"/>
      <c r="C21" s="6"/>
      <c r="D21" s="6"/>
      <c r="E21" s="6"/>
      <c r="F21" s="6"/>
    </row>
    <row r="22" spans="1:6">
      <c r="A22">
        <v>12</v>
      </c>
      <c r="B22" s="6"/>
      <c r="C22" s="6"/>
      <c r="D22" s="6"/>
      <c r="E22" s="6"/>
      <c r="F2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G24" sqref="G24"/>
    </sheetView>
  </sheetViews>
  <sheetFormatPr baseColWidth="10" defaultRowHeight="15"/>
  <cols>
    <col min="3" max="3" width="12.42578125" customWidth="1"/>
  </cols>
  <sheetData>
    <row r="1" spans="1:3">
      <c r="A1" t="s">
        <v>66</v>
      </c>
    </row>
    <row r="2" spans="1:3">
      <c r="A2" t="s">
        <v>67</v>
      </c>
    </row>
    <row r="4" spans="1:3">
      <c r="A4" t="s">
        <v>68</v>
      </c>
    </row>
    <row r="5" spans="1:3">
      <c r="A5" t="s">
        <v>25</v>
      </c>
      <c r="B5" t="s">
        <v>69</v>
      </c>
      <c r="C5" t="s">
        <v>70</v>
      </c>
    </row>
    <row r="6" spans="1:3">
      <c r="A6" s="13" t="s">
        <v>28</v>
      </c>
      <c r="B6" s="13" t="s">
        <v>29</v>
      </c>
      <c r="C6">
        <v>100</v>
      </c>
    </row>
    <row r="7" spans="1:3">
      <c r="A7" s="14" t="s">
        <v>30</v>
      </c>
      <c r="B7" s="14" t="s">
        <v>31</v>
      </c>
      <c r="C7">
        <v>78</v>
      </c>
    </row>
    <row r="8" spans="1:3">
      <c r="A8" s="15" t="s">
        <v>34</v>
      </c>
      <c r="B8" s="15" t="s">
        <v>32</v>
      </c>
      <c r="C8">
        <v>89</v>
      </c>
    </row>
    <row r="9" spans="1:3">
      <c r="A9" s="14" t="s">
        <v>34</v>
      </c>
      <c r="B9" s="14" t="s">
        <v>35</v>
      </c>
      <c r="C9">
        <v>45</v>
      </c>
    </row>
    <row r="10" spans="1:3">
      <c r="A10" s="15" t="s">
        <v>36</v>
      </c>
      <c r="B10" s="15" t="s">
        <v>37</v>
      </c>
      <c r="C10">
        <v>78</v>
      </c>
    </row>
    <row r="11" spans="1:3">
      <c r="A11" s="14" t="s">
        <v>39</v>
      </c>
      <c r="B11" s="14" t="s">
        <v>40</v>
      </c>
      <c r="C11">
        <v>98</v>
      </c>
    </row>
    <row r="12" spans="1:3">
      <c r="A12" s="15" t="s">
        <v>42</v>
      </c>
      <c r="B12" s="15" t="s">
        <v>43</v>
      </c>
      <c r="C12">
        <v>100</v>
      </c>
    </row>
    <row r="13" spans="1:3">
      <c r="A13" s="14" t="s">
        <v>44</v>
      </c>
      <c r="B13" s="14" t="s">
        <v>43</v>
      </c>
      <c r="C13">
        <v>99</v>
      </c>
    </row>
    <row r="14" spans="1:3">
      <c r="A14" s="15" t="s">
        <v>49</v>
      </c>
      <c r="B14" s="15" t="s">
        <v>46</v>
      </c>
      <c r="C14">
        <v>99</v>
      </c>
    </row>
    <row r="15" spans="1:3">
      <c r="A15" s="14" t="s">
        <v>47</v>
      </c>
      <c r="B15" s="14" t="s">
        <v>48</v>
      </c>
      <c r="C15">
        <v>100</v>
      </c>
    </row>
    <row r="16" spans="1:3">
      <c r="A16" s="15" t="s">
        <v>50</v>
      </c>
      <c r="B16" s="15" t="s">
        <v>51</v>
      </c>
      <c r="C16">
        <v>78</v>
      </c>
    </row>
    <row r="17" spans="1:3">
      <c r="A17" s="14" t="s">
        <v>52</v>
      </c>
      <c r="B17" s="14" t="s">
        <v>53</v>
      </c>
      <c r="C17">
        <v>95</v>
      </c>
    </row>
    <row r="18" spans="1:3">
      <c r="A18" s="16" t="s">
        <v>71</v>
      </c>
      <c r="B18" s="4"/>
      <c r="C18" s="4">
        <f>AVERAGE(C6:C17)</f>
        <v>88.25</v>
      </c>
    </row>
    <row r="19" spans="1:3">
      <c r="A19" s="17" t="s">
        <v>72</v>
      </c>
      <c r="B19" s="4"/>
      <c r="C1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Vanesa</dc:creator>
  <cp:lastModifiedBy>kelly Vanesa</cp:lastModifiedBy>
  <dcterms:created xsi:type="dcterms:W3CDTF">2014-10-14T19:46:32Z</dcterms:created>
  <dcterms:modified xsi:type="dcterms:W3CDTF">2014-10-15T00:01:07Z</dcterms:modified>
</cp:coreProperties>
</file>